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1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45621"/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C16" i="1"/>
  <c r="D16" i="1"/>
  <c r="E16" i="1"/>
  <c r="F16" i="1"/>
  <c r="G16" i="1"/>
  <c r="H16" i="1"/>
  <c r="C19" i="1"/>
  <c r="D19" i="1"/>
  <c r="E19" i="1"/>
  <c r="F19" i="1"/>
  <c r="G19" i="1"/>
  <c r="H19" i="1"/>
  <c r="C20" i="1"/>
  <c r="D20" i="1"/>
  <c r="E20" i="1"/>
  <c r="F20" i="1"/>
  <c r="G20" i="1"/>
  <c r="H20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  <c r="C43" i="1"/>
  <c r="D43" i="1"/>
  <c r="E43" i="1"/>
  <c r="F43" i="1"/>
  <c r="G43" i="1"/>
  <c r="H43" i="1"/>
  <c r="C44" i="1"/>
  <c r="D44" i="1"/>
  <c r="E44" i="1"/>
  <c r="F44" i="1"/>
  <c r="G44" i="1"/>
  <c r="H44" i="1"/>
</calcChain>
</file>

<file path=xl/sharedStrings.xml><?xml version="1.0" encoding="utf-8"?>
<sst xmlns="http://schemas.openxmlformats.org/spreadsheetml/2006/main" count="48" uniqueCount="45">
  <si>
    <t>Среднее за 10 дней</t>
  </si>
  <si>
    <t>Итого за 10 день</t>
  </si>
  <si>
    <t>Итого за день</t>
  </si>
  <si>
    <t>Итого</t>
  </si>
  <si>
    <t>№395</t>
  </si>
  <si>
    <t>Кофейный напиток с молоком</t>
  </si>
  <si>
    <t>п\п</t>
  </si>
  <si>
    <t>Булочка школьная</t>
  </si>
  <si>
    <t>Полдник</t>
  </si>
  <si>
    <t>п/п</t>
  </si>
  <si>
    <t>Хлеб ржаной</t>
  </si>
  <si>
    <t>№372</t>
  </si>
  <si>
    <t>Компот из свежих плодов</t>
  </si>
  <si>
    <t>№292</t>
  </si>
  <si>
    <t>Макаронник с мясом или печенью</t>
  </si>
  <si>
    <t>№76</t>
  </si>
  <si>
    <t>Рассольник ленинградский</t>
  </si>
  <si>
    <t>№54</t>
  </si>
  <si>
    <t>Салат из моркови</t>
  </si>
  <si>
    <t>Обед</t>
  </si>
  <si>
    <t>№399</t>
  </si>
  <si>
    <t>Сок фруктовый</t>
  </si>
  <si>
    <t>2 завтрак</t>
  </si>
  <si>
    <t>№392</t>
  </si>
  <si>
    <t>Чай с сахаром</t>
  </si>
  <si>
    <t>№1</t>
  </si>
  <si>
    <t>Хлеб пшеничный</t>
  </si>
  <si>
    <t>№73</t>
  </si>
  <si>
    <t>Икра кабачковая</t>
  </si>
  <si>
    <t>Завтрак</t>
  </si>
  <si>
    <t>№213</t>
  </si>
  <si>
    <t>Яйца вареные</t>
  </si>
  <si>
    <t>10 день</t>
  </si>
  <si>
    <t>3-7 л.</t>
  </si>
  <si>
    <t>Углеводы, г.</t>
  </si>
  <si>
    <t>Жиры, г.</t>
  </si>
  <si>
    <t>Белки, г.</t>
  </si>
  <si>
    <t>1-3 г.</t>
  </si>
  <si>
    <t>№ рецептур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</si>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</sst>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2" borderId="1" xfId="0" applyFill="1" applyBorder="1" applyAlignment="1"/>
    <xf numFmtId="1" fontId="1" fillId="2" borderId="2" xfId="0" applyNumberFormat="1" applyFont="1" applyFill="1" applyBorder="1"/>
    <xf numFmtId="0" fontId="1" fillId="2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1" fontId="1" fillId="2" borderId="5" xfId="0" applyNumberFormat="1" applyFont="1" applyFill="1" applyBorder="1"/>
    <xf numFmtId="0" fontId="1" fillId="2" borderId="5" xfId="0" applyFont="1" applyFill="1" applyBorder="1" applyAlignment="1"/>
    <xf numFmtId="0" fontId="0" fillId="2" borderId="6" xfId="0" applyFill="1" applyBorder="1" applyAlignment="1"/>
    <xf numFmtId="0" fontId="1" fillId="2" borderId="5" xfId="0" applyFont="1" applyFill="1" applyBorder="1"/>
    <xf numFmtId="1" fontId="1" fillId="2" borderId="7" xfId="0" applyNumberFormat="1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/>
    <xf numFmtId="0" fontId="2" fillId="2" borderId="8" xfId="0" applyFont="1" applyFill="1" applyBorder="1" applyAlignment="1"/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12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top"/>
    </xf>
    <xf numFmtId="0" fontId="2" fillId="2" borderId="5" xfId="0" applyFont="1" applyFill="1" applyBorder="1" applyAlignment="1"/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wrapText="1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2" fillId="2" borderId="18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2" fillId="2" borderId="1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0" fillId="2" borderId="16" xfId="0" applyFill="1" applyBorder="1" applyAlignment="1">
      <alignment vertical="center"/>
    </xf>
    <xf numFmtId="0" fontId="2" fillId="2" borderId="5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2" xfId="0" applyFont="1" applyFill="1" applyBorder="1"/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45;&#1053;&#1068;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1"/>
    </sheetNames>
    <sheetDataSet>
      <sheetData sheetId="0">
        <row r="43">
          <cell r="C43">
            <v>1310</v>
          </cell>
          <cell r="D43">
            <v>37.150000000000006</v>
          </cell>
          <cell r="E43">
            <v>33.85</v>
          </cell>
          <cell r="F43">
            <v>133.56</v>
          </cell>
          <cell r="G43">
            <v>1065.9499999999998</v>
          </cell>
          <cell r="H43">
            <v>41.22</v>
          </cell>
        </row>
        <row r="44">
          <cell r="C44">
            <v>1645</v>
          </cell>
          <cell r="D44">
            <v>49.06</v>
          </cell>
          <cell r="E44">
            <v>43.276000000000003</v>
          </cell>
          <cell r="F44">
            <v>174.94</v>
          </cell>
          <cell r="G44">
            <v>1389.1299999999999</v>
          </cell>
          <cell r="H44">
            <v>52.06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2"/>
    </sheetNames>
    <sheetDataSet>
      <sheetData sheetId="0">
        <row r="39">
          <cell r="C39">
            <v>1375</v>
          </cell>
          <cell r="D39">
            <v>36.78</v>
          </cell>
          <cell r="E39">
            <v>28.505000000000003</v>
          </cell>
          <cell r="F39">
            <v>161.69</v>
          </cell>
          <cell r="G39">
            <v>1053.25</v>
          </cell>
          <cell r="H39">
            <v>30.670000000000005</v>
          </cell>
        </row>
        <row r="40">
          <cell r="C40">
            <v>1625</v>
          </cell>
          <cell r="D40">
            <v>48.94</v>
          </cell>
          <cell r="E40">
            <v>36.18</v>
          </cell>
          <cell r="F40">
            <v>213.79</v>
          </cell>
          <cell r="G40">
            <v>1379.83</v>
          </cell>
          <cell r="H40">
            <v>35.849999999999994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3"/>
    </sheetNames>
    <sheetDataSet>
      <sheetData sheetId="0">
        <row r="43">
          <cell r="C43">
            <v>1375</v>
          </cell>
          <cell r="D43">
            <v>34.49</v>
          </cell>
          <cell r="E43">
            <v>33.17</v>
          </cell>
          <cell r="F43">
            <v>165.22999999999996</v>
          </cell>
          <cell r="G43">
            <v>1011.46</v>
          </cell>
          <cell r="H43">
            <v>30.45</v>
          </cell>
        </row>
        <row r="44">
          <cell r="C44">
            <v>1630</v>
          </cell>
          <cell r="D44">
            <v>42.989999999999995</v>
          </cell>
          <cell r="E44">
            <v>40.620000000000005</v>
          </cell>
          <cell r="F44">
            <v>200.60999999999999</v>
          </cell>
          <cell r="G44">
            <v>1254.3899999999999</v>
          </cell>
          <cell r="H44">
            <v>37.630000000000003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4"/>
    </sheetNames>
    <sheetDataSet>
      <sheetData sheetId="0">
        <row r="41">
          <cell r="C41">
            <v>1325</v>
          </cell>
          <cell r="D41">
            <v>37.72</v>
          </cell>
          <cell r="E41">
            <v>29.07</v>
          </cell>
          <cell r="F41">
            <v>165</v>
          </cell>
          <cell r="G41">
            <v>1075.47</v>
          </cell>
          <cell r="H41">
            <v>22.560000000000002</v>
          </cell>
        </row>
        <row r="42">
          <cell r="C42">
            <v>1580</v>
          </cell>
          <cell r="D42">
            <v>50.73</v>
          </cell>
          <cell r="E42">
            <v>38.06</v>
          </cell>
          <cell r="F42">
            <v>209.17999999999998</v>
          </cell>
          <cell r="G42">
            <v>1384.6599999999999</v>
          </cell>
          <cell r="H42">
            <v>25.290000000000003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5"/>
    </sheetNames>
    <sheetDataSet>
      <sheetData sheetId="0">
        <row r="45">
          <cell r="C45">
            <v>1400</v>
          </cell>
          <cell r="D45">
            <v>38.25</v>
          </cell>
          <cell r="E45">
            <v>47.529999999999994</v>
          </cell>
          <cell r="F45">
            <v>167.65000000000003</v>
          </cell>
          <cell r="G45">
            <v>1258.24</v>
          </cell>
          <cell r="H45">
            <v>47.67</v>
          </cell>
        </row>
        <row r="46">
          <cell r="C46">
            <v>1580</v>
          </cell>
          <cell r="D46">
            <v>45.680000000000007</v>
          </cell>
          <cell r="E46">
            <v>54.545999999999999</v>
          </cell>
          <cell r="F46">
            <v>197.94000000000003</v>
          </cell>
          <cell r="G46">
            <v>1473.52</v>
          </cell>
          <cell r="H46">
            <v>50.55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9"/>
    </sheetNames>
    <sheetDataSet>
      <sheetData sheetId="0">
        <row r="39">
          <cell r="C39">
            <v>1360</v>
          </cell>
          <cell r="D39">
            <v>44.61</v>
          </cell>
          <cell r="E39">
            <v>35.569999999999993</v>
          </cell>
          <cell r="F39">
            <v>152.16000000000003</v>
          </cell>
          <cell r="G39">
            <v>1082.0500000000002</v>
          </cell>
          <cell r="H39">
            <v>21.93</v>
          </cell>
        </row>
        <row r="40">
          <cell r="C40">
            <v>1490</v>
          </cell>
          <cell r="D40">
            <v>50.250000000000007</v>
          </cell>
          <cell r="E40">
            <v>36.03</v>
          </cell>
          <cell r="F40">
            <v>171.42000000000002</v>
          </cell>
          <cell r="G40">
            <v>1168.5899999999999</v>
          </cell>
          <cell r="H40">
            <v>23.61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7"/>
    </sheetNames>
    <sheetDataSet>
      <sheetData sheetId="0">
        <row r="39">
          <cell r="C39">
            <v>1265</v>
          </cell>
          <cell r="D39">
            <v>40</v>
          </cell>
          <cell r="E39">
            <v>40.94</v>
          </cell>
          <cell r="F39">
            <v>137.59</v>
          </cell>
          <cell r="G39">
            <v>1132.8600000000001</v>
          </cell>
          <cell r="H39">
            <v>38.339999999999996</v>
          </cell>
        </row>
        <row r="40">
          <cell r="C40">
            <v>1530</v>
          </cell>
          <cell r="D40">
            <v>56.309999999999988</v>
          </cell>
          <cell r="E40">
            <v>53.18</v>
          </cell>
          <cell r="F40">
            <v>170.17</v>
          </cell>
          <cell r="G40">
            <v>1438.47</v>
          </cell>
          <cell r="H40">
            <v>45.199999999999996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8"/>
    </sheetNames>
    <sheetDataSet>
      <sheetData sheetId="0">
        <row r="39">
          <cell r="C39">
            <v>1350</v>
          </cell>
          <cell r="D39">
            <v>40.229999999999997</v>
          </cell>
          <cell r="E39">
            <v>22.419999999999998</v>
          </cell>
          <cell r="F39">
            <v>184.78000000000003</v>
          </cell>
          <cell r="G39">
            <v>1019.67</v>
          </cell>
          <cell r="H39">
            <v>43.058</v>
          </cell>
        </row>
        <row r="40">
          <cell r="C40">
            <v>1520</v>
          </cell>
          <cell r="D40">
            <v>43.370000000000005</v>
          </cell>
          <cell r="E40">
            <v>23.95</v>
          </cell>
          <cell r="F40">
            <v>207.8</v>
          </cell>
          <cell r="G40">
            <v>1139</v>
          </cell>
          <cell r="H40">
            <v>46.957999999999998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6"/>
    </sheetNames>
    <sheetDataSet>
      <sheetData sheetId="0">
        <row r="41">
          <cell r="C41">
            <v>1370</v>
          </cell>
          <cell r="D41">
            <v>36.020000000000003</v>
          </cell>
          <cell r="E41">
            <v>21.479999999999997</v>
          </cell>
          <cell r="F41">
            <v>139.27000000000001</v>
          </cell>
          <cell r="G41">
            <v>897.93000000000006</v>
          </cell>
          <cell r="H41">
            <v>42.58</v>
          </cell>
        </row>
        <row r="42">
          <cell r="C42">
            <v>1595</v>
          </cell>
          <cell r="D42">
            <v>51.46</v>
          </cell>
          <cell r="E42">
            <v>30.159999999999997</v>
          </cell>
          <cell r="F42">
            <v>171.17000000000002</v>
          </cell>
          <cell r="G42">
            <v>1164.9499999999998</v>
          </cell>
          <cell r="H42">
            <v>51.959999999999994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7"/>
  <sheetViews>
    <sheetView tabSelected="1" view="pageBreakPreview" topLeftCell="A7" zoomScale="70" zoomScaleNormal="100" zoomScaleSheetLayoutView="70" workbookViewId="0">
      <selection activeCell="M22" sqref="M22"/>
    </sheetView>
  </sheetViews>
  <sheetFormatPr defaultRowHeight="14.4" x14ac:dyDescent="0.3"/>
  <cols>
    <col min="2" max="2" width="26" customWidth="1"/>
    <col min="4" max="5" width="9.44140625" bestFit="1" customWidth="1"/>
    <col min="6" max="6" width="11.5546875" customWidth="1"/>
    <col min="7" max="7" width="10.6640625" bestFit="1" customWidth="1"/>
    <col min="8" max="8" width="9.44140625" bestFit="1" customWidth="1"/>
    <col min="9" max="9" width="12" customWidth="1"/>
    <col min="11" max="11" width="15.88671875" bestFit="1" customWidth="1"/>
  </cols>
  <sheetData>
    <row r="3" spans="1:9" ht="15" thickBot="1" x14ac:dyDescent="0.35"/>
    <row r="4" spans="1:9" x14ac:dyDescent="0.3">
      <c r="A4" s="67" t="s">
        <v>44</v>
      </c>
      <c r="B4" s="66" t="s">
        <v>43</v>
      </c>
      <c r="C4" s="27" t="s">
        <v>42</v>
      </c>
      <c r="D4" s="66" t="s">
        <v>41</v>
      </c>
      <c r="E4" s="66"/>
      <c r="F4" s="66"/>
      <c r="G4" s="65" t="s">
        <v>40</v>
      </c>
      <c r="H4" s="65" t="s">
        <v>39</v>
      </c>
      <c r="I4" s="64" t="s">
        <v>38</v>
      </c>
    </row>
    <row r="5" spans="1:9" x14ac:dyDescent="0.3">
      <c r="A5" s="63"/>
      <c r="B5" s="42"/>
      <c r="C5" s="24" t="s">
        <v>37</v>
      </c>
      <c r="D5" s="42" t="s">
        <v>36</v>
      </c>
      <c r="E5" s="42" t="s">
        <v>35</v>
      </c>
      <c r="F5" s="42" t="s">
        <v>34</v>
      </c>
      <c r="G5" s="62"/>
      <c r="H5" s="62"/>
      <c r="I5" s="61"/>
    </row>
    <row r="6" spans="1:9" ht="15" thickBot="1" x14ac:dyDescent="0.35">
      <c r="A6" s="60"/>
      <c r="B6" s="58"/>
      <c r="C6" s="59" t="s">
        <v>33</v>
      </c>
      <c r="D6" s="58"/>
      <c r="E6" s="58"/>
      <c r="F6" s="58"/>
      <c r="G6" s="57"/>
      <c r="H6" s="57"/>
      <c r="I6" s="56"/>
    </row>
    <row r="7" spans="1:9" ht="15" customHeight="1" x14ac:dyDescent="0.3">
      <c r="A7" s="55" t="s">
        <v>32</v>
      </c>
      <c r="B7" s="28" t="s">
        <v>31</v>
      </c>
      <c r="C7" s="24">
        <v>40</v>
      </c>
      <c r="D7" s="24">
        <v>5.08</v>
      </c>
      <c r="E7" s="24">
        <v>4.5999999999999996</v>
      </c>
      <c r="F7" s="24">
        <v>0.28000000000000003</v>
      </c>
      <c r="G7" s="24">
        <v>63</v>
      </c>
      <c r="H7" s="24">
        <v>0</v>
      </c>
      <c r="I7" s="54" t="s">
        <v>30</v>
      </c>
    </row>
    <row r="8" spans="1:9" x14ac:dyDescent="0.3">
      <c r="A8" s="48" t="s">
        <v>29</v>
      </c>
      <c r="B8" s="28"/>
      <c r="C8" s="24">
        <v>40</v>
      </c>
      <c r="D8" s="24">
        <v>5.08</v>
      </c>
      <c r="E8" s="24">
        <v>4.5999999999999996</v>
      </c>
      <c r="F8" s="24">
        <v>0.28000000000000003</v>
      </c>
      <c r="G8" s="24">
        <v>63</v>
      </c>
      <c r="H8" s="24">
        <v>0</v>
      </c>
      <c r="I8" s="54"/>
    </row>
    <row r="9" spans="1:9" x14ac:dyDescent="0.3">
      <c r="A9" s="48"/>
      <c r="B9" s="53" t="s">
        <v>28</v>
      </c>
      <c r="C9" s="41">
        <v>80</v>
      </c>
      <c r="D9" s="41">
        <v>1.3</v>
      </c>
      <c r="E9" s="41">
        <v>3.1</v>
      </c>
      <c r="F9" s="41">
        <v>7</v>
      </c>
      <c r="G9" s="41">
        <v>66</v>
      </c>
      <c r="H9" s="41">
        <v>2.2000000000000002</v>
      </c>
      <c r="I9" s="23" t="s">
        <v>27</v>
      </c>
    </row>
    <row r="10" spans="1:9" x14ac:dyDescent="0.3">
      <c r="A10" s="48"/>
      <c r="B10" s="53"/>
      <c r="C10" s="41">
        <v>80</v>
      </c>
      <c r="D10" s="41">
        <v>1.3</v>
      </c>
      <c r="E10" s="41">
        <v>3.1</v>
      </c>
      <c r="F10" s="41">
        <v>7</v>
      </c>
      <c r="G10" s="41">
        <v>66</v>
      </c>
      <c r="H10" s="41">
        <v>2.2000000000000002</v>
      </c>
      <c r="I10" s="52"/>
    </row>
    <row r="11" spans="1:9" x14ac:dyDescent="0.3">
      <c r="A11" s="48"/>
      <c r="B11" s="36" t="s">
        <v>26</v>
      </c>
      <c r="C11" s="24">
        <v>30</v>
      </c>
      <c r="D11" s="24">
        <v>2.37</v>
      </c>
      <c r="E11" s="24">
        <v>0.3</v>
      </c>
      <c r="F11" s="24">
        <v>14.49</v>
      </c>
      <c r="G11" s="24">
        <v>70.8</v>
      </c>
      <c r="H11" s="24">
        <v>0</v>
      </c>
      <c r="I11" s="23" t="s">
        <v>25</v>
      </c>
    </row>
    <row r="12" spans="1:9" x14ac:dyDescent="0.3">
      <c r="A12" s="48"/>
      <c r="B12" s="36"/>
      <c r="C12" s="24">
        <v>40</v>
      </c>
      <c r="D12" s="24">
        <v>3.16</v>
      </c>
      <c r="E12" s="24">
        <v>0.4</v>
      </c>
      <c r="F12" s="24">
        <v>19.32</v>
      </c>
      <c r="G12" s="24">
        <v>94.4</v>
      </c>
      <c r="H12" s="24">
        <v>0</v>
      </c>
      <c r="I12" s="23"/>
    </row>
    <row r="13" spans="1:9" x14ac:dyDescent="0.3">
      <c r="A13" s="48"/>
      <c r="B13" s="51" t="s">
        <v>24</v>
      </c>
      <c r="C13" s="41">
        <v>150</v>
      </c>
      <c r="D13" s="41">
        <v>0.04</v>
      </c>
      <c r="E13" s="41">
        <v>0.01</v>
      </c>
      <c r="F13" s="41">
        <v>6.99</v>
      </c>
      <c r="G13" s="41">
        <v>28</v>
      </c>
      <c r="H13" s="41">
        <v>0.02</v>
      </c>
      <c r="I13" s="50" t="s">
        <v>23</v>
      </c>
    </row>
    <row r="14" spans="1:9" x14ac:dyDescent="0.3">
      <c r="A14" s="48"/>
      <c r="B14" s="51"/>
      <c r="C14" s="41">
        <v>180</v>
      </c>
      <c r="D14" s="41">
        <v>0.06</v>
      </c>
      <c r="E14" s="41">
        <v>0.02</v>
      </c>
      <c r="F14" s="41">
        <v>9.99</v>
      </c>
      <c r="G14" s="41">
        <v>40</v>
      </c>
      <c r="H14" s="41">
        <v>0.03</v>
      </c>
      <c r="I14" s="50"/>
    </row>
    <row r="15" spans="1:9" x14ac:dyDescent="0.3">
      <c r="A15" s="48"/>
      <c r="B15" s="9" t="s">
        <v>3</v>
      </c>
      <c r="C15" s="21">
        <f>C7+C9+C11+C13</f>
        <v>300</v>
      </c>
      <c r="D15" s="21">
        <f>D7+D9+D11+D13</f>
        <v>8.7899999999999991</v>
      </c>
      <c r="E15" s="21">
        <f>E7+E9+E11+E13</f>
        <v>8.01</v>
      </c>
      <c r="F15" s="21">
        <f>F7+F9+F11+F13</f>
        <v>28.759999999999998</v>
      </c>
      <c r="G15" s="21">
        <f>G7+G9+G11+G13</f>
        <v>227.8</v>
      </c>
      <c r="H15" s="21">
        <f>H7+H9+H11+H13</f>
        <v>2.2200000000000002</v>
      </c>
      <c r="I15" s="34"/>
    </row>
    <row r="16" spans="1:9" ht="15" thickBot="1" x14ac:dyDescent="0.35">
      <c r="A16" s="47"/>
      <c r="B16" s="5"/>
      <c r="C16" s="18">
        <f>C8+C10+C12+C14</f>
        <v>340</v>
      </c>
      <c r="D16" s="18">
        <f>D8+D10+D12+D14</f>
        <v>9.6</v>
      </c>
      <c r="E16" s="18">
        <f>E8+E10+E12+E14</f>
        <v>8.1199999999999992</v>
      </c>
      <c r="F16" s="18">
        <f>F8+F10+F12+F14</f>
        <v>36.590000000000003</v>
      </c>
      <c r="G16" s="18">
        <f>G8+G10+G12+G14</f>
        <v>263.39999999999998</v>
      </c>
      <c r="H16" s="18">
        <f>H8+H10+H12+H14</f>
        <v>2.23</v>
      </c>
      <c r="I16" s="32"/>
    </row>
    <row r="17" spans="1:9" ht="15" thickBot="1" x14ac:dyDescent="0.35">
      <c r="A17" s="31" t="s">
        <v>22</v>
      </c>
      <c r="B17" s="30" t="s">
        <v>21</v>
      </c>
      <c r="C17" s="49">
        <v>150</v>
      </c>
      <c r="D17" s="49">
        <v>0.75</v>
      </c>
      <c r="E17" s="49">
        <v>0</v>
      </c>
      <c r="F17" s="49">
        <v>15.1</v>
      </c>
      <c r="G17" s="49">
        <v>64</v>
      </c>
      <c r="H17" s="49">
        <v>3</v>
      </c>
      <c r="I17" s="29" t="s">
        <v>20</v>
      </c>
    </row>
    <row r="18" spans="1:9" x14ac:dyDescent="0.3">
      <c r="A18" s="48"/>
      <c r="B18" s="28"/>
      <c r="C18" s="49">
        <v>150</v>
      </c>
      <c r="D18" s="49">
        <v>0.75</v>
      </c>
      <c r="E18" s="49">
        <v>0</v>
      </c>
      <c r="F18" s="49">
        <v>15.1</v>
      </c>
      <c r="G18" s="49">
        <v>64</v>
      </c>
      <c r="H18" s="49">
        <v>3</v>
      </c>
      <c r="I18" s="23"/>
    </row>
    <row r="19" spans="1:9" x14ac:dyDescent="0.3">
      <c r="A19" s="48"/>
      <c r="B19" s="9" t="s">
        <v>3</v>
      </c>
      <c r="C19" s="21">
        <f>C17</f>
        <v>150</v>
      </c>
      <c r="D19" s="21">
        <f>D17</f>
        <v>0.75</v>
      </c>
      <c r="E19" s="21">
        <f>E17</f>
        <v>0</v>
      </c>
      <c r="F19" s="21">
        <f>F17</f>
        <v>15.1</v>
      </c>
      <c r="G19" s="21">
        <f>G17</f>
        <v>64</v>
      </c>
      <c r="H19" s="21">
        <f>H17</f>
        <v>3</v>
      </c>
      <c r="I19" s="34"/>
    </row>
    <row r="20" spans="1:9" ht="15" thickBot="1" x14ac:dyDescent="0.35">
      <c r="A20" s="47"/>
      <c r="B20" s="5"/>
      <c r="C20" s="18">
        <f>C18</f>
        <v>150</v>
      </c>
      <c r="D20" s="18">
        <f>D18</f>
        <v>0.75</v>
      </c>
      <c r="E20" s="18">
        <f>E18</f>
        <v>0</v>
      </c>
      <c r="F20" s="18">
        <f>F18</f>
        <v>15.1</v>
      </c>
      <c r="G20" s="18">
        <f>G18</f>
        <v>64</v>
      </c>
      <c r="H20" s="18">
        <f>H18</f>
        <v>3</v>
      </c>
      <c r="I20" s="32"/>
    </row>
    <row r="21" spans="1:9" x14ac:dyDescent="0.3">
      <c r="A21" s="46" t="s">
        <v>19</v>
      </c>
      <c r="B21" s="45" t="s">
        <v>18</v>
      </c>
      <c r="C21" s="27">
        <v>40</v>
      </c>
      <c r="D21" s="27">
        <v>0.5</v>
      </c>
      <c r="E21" s="27">
        <v>3.5000000000000003E-2</v>
      </c>
      <c r="F21" s="27">
        <v>4.6500000000000004</v>
      </c>
      <c r="G21" s="27">
        <v>20.9</v>
      </c>
      <c r="H21" s="27">
        <v>1.9</v>
      </c>
      <c r="I21" s="29" t="s">
        <v>17</v>
      </c>
    </row>
    <row r="22" spans="1:9" x14ac:dyDescent="0.3">
      <c r="A22" s="35"/>
      <c r="B22" s="44"/>
      <c r="C22" s="24">
        <v>60</v>
      </c>
      <c r="D22" s="24">
        <v>0.75</v>
      </c>
      <c r="E22" s="24">
        <v>0.06</v>
      </c>
      <c r="F22" s="24">
        <v>6.97</v>
      </c>
      <c r="G22" s="24">
        <v>31.38</v>
      </c>
      <c r="H22" s="24">
        <v>2.88</v>
      </c>
      <c r="I22" s="43"/>
    </row>
    <row r="23" spans="1:9" ht="15" customHeight="1" x14ac:dyDescent="0.3">
      <c r="A23" s="35"/>
      <c r="B23" s="25" t="s">
        <v>16</v>
      </c>
      <c r="C23" s="24">
        <v>200</v>
      </c>
      <c r="D23" s="24">
        <v>1.59</v>
      </c>
      <c r="E23" s="24">
        <v>4.0199999999999996</v>
      </c>
      <c r="F23" s="24">
        <v>13.54</v>
      </c>
      <c r="G23" s="24">
        <v>97.6</v>
      </c>
      <c r="H23" s="24">
        <v>6.02</v>
      </c>
      <c r="I23" s="42" t="s">
        <v>15</v>
      </c>
    </row>
    <row r="24" spans="1:9" x14ac:dyDescent="0.3">
      <c r="A24" s="35"/>
      <c r="B24" s="25"/>
      <c r="C24" s="24">
        <v>200</v>
      </c>
      <c r="D24" s="24">
        <v>1.59</v>
      </c>
      <c r="E24" s="24">
        <v>4.0199999999999996</v>
      </c>
      <c r="F24" s="24">
        <v>13.54</v>
      </c>
      <c r="G24" s="24">
        <v>97.6</v>
      </c>
      <c r="H24" s="24">
        <v>6.02</v>
      </c>
      <c r="I24" s="42"/>
    </row>
    <row r="25" spans="1:9" ht="16.5" customHeight="1" x14ac:dyDescent="0.3">
      <c r="A25" s="35"/>
      <c r="B25" s="25" t="s">
        <v>14</v>
      </c>
      <c r="C25" s="41">
        <v>125</v>
      </c>
      <c r="D25" s="24">
        <v>13.65</v>
      </c>
      <c r="E25" s="24">
        <v>8.75</v>
      </c>
      <c r="F25" s="24">
        <v>25.04</v>
      </c>
      <c r="G25" s="24">
        <v>234</v>
      </c>
      <c r="H25" s="24">
        <v>0.31</v>
      </c>
      <c r="I25" s="23" t="s">
        <v>13</v>
      </c>
    </row>
    <row r="26" spans="1:9" ht="20.25" customHeight="1" x14ac:dyDescent="0.3">
      <c r="A26" s="35"/>
      <c r="B26" s="25"/>
      <c r="C26" s="41">
        <v>125</v>
      </c>
      <c r="D26" s="24">
        <v>13.65</v>
      </c>
      <c r="E26" s="24">
        <v>8.75</v>
      </c>
      <c r="F26" s="24">
        <v>25.04</v>
      </c>
      <c r="G26" s="24">
        <v>234</v>
      </c>
      <c r="H26" s="24">
        <v>0.31</v>
      </c>
      <c r="I26" s="23"/>
    </row>
    <row r="27" spans="1:9" x14ac:dyDescent="0.3">
      <c r="A27" s="35"/>
      <c r="B27" s="40" t="s">
        <v>12</v>
      </c>
      <c r="C27" s="24">
        <v>150</v>
      </c>
      <c r="D27" s="24">
        <v>0.12</v>
      </c>
      <c r="E27" s="24">
        <v>0.12</v>
      </c>
      <c r="F27" s="24">
        <v>17.91</v>
      </c>
      <c r="G27" s="24">
        <v>73.2</v>
      </c>
      <c r="H27" s="24">
        <v>1.29</v>
      </c>
      <c r="I27" s="39" t="s">
        <v>11</v>
      </c>
    </row>
    <row r="28" spans="1:9" x14ac:dyDescent="0.3">
      <c r="A28" s="35"/>
      <c r="B28" s="38"/>
      <c r="C28" s="24">
        <v>180</v>
      </c>
      <c r="D28" s="24">
        <v>0.14000000000000001</v>
      </c>
      <c r="E28" s="24">
        <v>0.14000000000000001</v>
      </c>
      <c r="F28" s="24">
        <v>21.49</v>
      </c>
      <c r="G28" s="24">
        <v>87.84</v>
      </c>
      <c r="H28" s="24">
        <v>1.54</v>
      </c>
      <c r="I28" s="37"/>
    </row>
    <row r="29" spans="1:9" x14ac:dyDescent="0.3">
      <c r="A29" s="35"/>
      <c r="B29" s="36" t="s">
        <v>10</v>
      </c>
      <c r="C29" s="24">
        <v>40</v>
      </c>
      <c r="D29" s="24">
        <v>2.64</v>
      </c>
      <c r="E29" s="24">
        <v>0.48</v>
      </c>
      <c r="F29" s="24">
        <v>13.36</v>
      </c>
      <c r="G29" s="24">
        <v>69.599999999999994</v>
      </c>
      <c r="H29" s="24">
        <v>0</v>
      </c>
      <c r="I29" s="23" t="s">
        <v>9</v>
      </c>
    </row>
    <row r="30" spans="1:9" x14ac:dyDescent="0.3">
      <c r="A30" s="35"/>
      <c r="B30" s="36"/>
      <c r="C30" s="24">
        <v>50</v>
      </c>
      <c r="D30" s="24">
        <v>3.3</v>
      </c>
      <c r="E30" s="24">
        <v>0.6</v>
      </c>
      <c r="F30" s="24">
        <v>16.7</v>
      </c>
      <c r="G30" s="24">
        <v>87</v>
      </c>
      <c r="H30" s="24">
        <v>0</v>
      </c>
      <c r="I30" s="26"/>
    </row>
    <row r="31" spans="1:9" x14ac:dyDescent="0.3">
      <c r="A31" s="35"/>
      <c r="B31" s="9" t="s">
        <v>3</v>
      </c>
      <c r="C31" s="21">
        <f>SUM(C21,C23,C25,C27,C29)</f>
        <v>555</v>
      </c>
      <c r="D31" s="21">
        <f>SUM(D21,D23,D25,D27,D29)</f>
        <v>18.5</v>
      </c>
      <c r="E31" s="21">
        <f>SUM(E21,E23,E25,E27,E29)</f>
        <v>13.404999999999999</v>
      </c>
      <c r="F31" s="21">
        <f>SUM(F21,F23,F25,F27,F29)</f>
        <v>74.5</v>
      </c>
      <c r="G31" s="21">
        <f>SUM(G21,G23,G25,G27,G29)</f>
        <v>495.29999999999995</v>
      </c>
      <c r="H31" s="21">
        <f>SUM(H21,H23,H25,H27,H29)</f>
        <v>9.52</v>
      </c>
      <c r="I31" s="34"/>
    </row>
    <row r="32" spans="1:9" ht="15" thickBot="1" x14ac:dyDescent="0.35">
      <c r="A32" s="33"/>
      <c r="B32" s="5"/>
      <c r="C32" s="21">
        <f>SUM(C22,C24,C26,C28,C30)</f>
        <v>615</v>
      </c>
      <c r="D32" s="21">
        <f>SUM(D22,D24,D26,D28,D30)</f>
        <v>19.43</v>
      </c>
      <c r="E32" s="21">
        <f>SUM(E22,E24,E26,E28,E30)</f>
        <v>13.569999999999999</v>
      </c>
      <c r="F32" s="21">
        <f>SUM(F22,F24,F26,F28,F30)</f>
        <v>83.74</v>
      </c>
      <c r="G32" s="21">
        <f>SUM(G22,G24,G26,G28,G30)</f>
        <v>537.82000000000005</v>
      </c>
      <c r="H32" s="21">
        <f>SUM(H22,H24,H26,H28,H30)</f>
        <v>10.75</v>
      </c>
      <c r="I32" s="32"/>
    </row>
    <row r="33" spans="1:9" ht="15" thickBot="1" x14ac:dyDescent="0.35">
      <c r="A33" s="31" t="s">
        <v>8</v>
      </c>
      <c r="B33" s="30" t="s">
        <v>7</v>
      </c>
      <c r="C33" s="27">
        <v>100</v>
      </c>
      <c r="D33" s="27">
        <v>12.41</v>
      </c>
      <c r="E33" s="27">
        <v>4.8</v>
      </c>
      <c r="F33" s="27">
        <v>73.569999999999993</v>
      </c>
      <c r="G33" s="24">
        <v>192.9</v>
      </c>
      <c r="H33" s="24">
        <v>8.0000000000000002E-3</v>
      </c>
      <c r="I33" s="29" t="s">
        <v>6</v>
      </c>
    </row>
    <row r="34" spans="1:9" x14ac:dyDescent="0.3">
      <c r="A34" s="22"/>
      <c r="B34" s="28"/>
      <c r="C34" s="24">
        <v>100</v>
      </c>
      <c r="D34" s="27">
        <v>12.41</v>
      </c>
      <c r="E34" s="27">
        <v>4.8</v>
      </c>
      <c r="F34" s="27">
        <v>73.569999999999993</v>
      </c>
      <c r="G34" s="24">
        <v>192.9</v>
      </c>
      <c r="H34" s="24">
        <v>8.0000000000000002E-3</v>
      </c>
      <c r="I34" s="26"/>
    </row>
    <row r="35" spans="1:9" x14ac:dyDescent="0.3">
      <c r="A35" s="22"/>
      <c r="B35" s="25" t="s">
        <v>5</v>
      </c>
      <c r="C35" s="24">
        <v>150</v>
      </c>
      <c r="D35" s="24">
        <v>2.34</v>
      </c>
      <c r="E35" s="24">
        <v>2</v>
      </c>
      <c r="F35" s="24">
        <v>10.63</v>
      </c>
      <c r="G35" s="24">
        <v>70</v>
      </c>
      <c r="H35" s="24">
        <v>0.98</v>
      </c>
      <c r="I35" s="23" t="s">
        <v>4</v>
      </c>
    </row>
    <row r="36" spans="1:9" x14ac:dyDescent="0.3">
      <c r="A36" s="22"/>
      <c r="B36" s="25"/>
      <c r="C36" s="24">
        <v>180</v>
      </c>
      <c r="D36" s="24">
        <v>2.85</v>
      </c>
      <c r="E36" s="24">
        <v>2.41</v>
      </c>
      <c r="F36" s="24">
        <v>14.36</v>
      </c>
      <c r="G36" s="24">
        <v>91</v>
      </c>
      <c r="H36" s="24">
        <v>1.17</v>
      </c>
      <c r="I36" s="23"/>
    </row>
    <row r="37" spans="1:9" x14ac:dyDescent="0.3">
      <c r="A37" s="22"/>
      <c r="B37" s="9" t="s">
        <v>3</v>
      </c>
      <c r="C37" s="21">
        <f>SUM(C33,C35)</f>
        <v>250</v>
      </c>
      <c r="D37" s="21">
        <f>SUM(D33,D35)</f>
        <v>14.75</v>
      </c>
      <c r="E37" s="21">
        <f>SUM(E33,E35)</f>
        <v>6.8</v>
      </c>
      <c r="F37" s="21">
        <f>SUM(F33,F35)</f>
        <v>84.199999999999989</v>
      </c>
      <c r="G37" s="21">
        <f>SUM(G33,G35)</f>
        <v>262.89999999999998</v>
      </c>
      <c r="H37" s="21">
        <f>SUM(H33,H35)</f>
        <v>0.98799999999999999</v>
      </c>
      <c r="I37" s="16"/>
    </row>
    <row r="38" spans="1:9" x14ac:dyDescent="0.3">
      <c r="A38" s="22"/>
      <c r="B38" s="9"/>
      <c r="C38" s="21">
        <f>SUM(C34,C36)</f>
        <v>280</v>
      </c>
      <c r="D38" s="21">
        <f>SUM(D34,D36)</f>
        <v>15.26</v>
      </c>
      <c r="E38" s="21">
        <f>SUM(E34,E36)</f>
        <v>7.21</v>
      </c>
      <c r="F38" s="21">
        <f>SUM(F34,F36)</f>
        <v>87.929999999999993</v>
      </c>
      <c r="G38" s="21">
        <f>SUM(G34,G36)</f>
        <v>283.89999999999998</v>
      </c>
      <c r="H38" s="21">
        <f>SUM(H34,H36)</f>
        <v>1.1779999999999999</v>
      </c>
      <c r="I38" s="16"/>
    </row>
    <row r="39" spans="1:9" x14ac:dyDescent="0.3">
      <c r="A39" s="22"/>
      <c r="B39" s="9" t="s">
        <v>2</v>
      </c>
      <c r="C39" s="21">
        <f>C15+C19+C31+C37</f>
        <v>1255</v>
      </c>
      <c r="D39" s="21">
        <f>D15+D19+D31+D37</f>
        <v>42.79</v>
      </c>
      <c r="E39" s="21">
        <f>E15+E19+E31+E37</f>
        <v>28.215</v>
      </c>
      <c r="F39" s="21">
        <f>F15+F19+F31+F37</f>
        <v>202.56</v>
      </c>
      <c r="G39" s="21">
        <f>G15+G19+G31+G37</f>
        <v>1050</v>
      </c>
      <c r="H39" s="20">
        <f>H15+H19+H31+H37</f>
        <v>15.728</v>
      </c>
      <c r="I39" s="16"/>
    </row>
    <row r="40" spans="1:9" ht="15" thickBot="1" x14ac:dyDescent="0.35">
      <c r="A40" s="19"/>
      <c r="B40" s="5"/>
      <c r="C40" s="18">
        <f>C16+C20+C32+C38</f>
        <v>1385</v>
      </c>
      <c r="D40" s="18">
        <f>D16+D20+D32+D38</f>
        <v>45.04</v>
      </c>
      <c r="E40" s="18">
        <f>E16+E20+E32+E38</f>
        <v>28.9</v>
      </c>
      <c r="F40" s="18">
        <f>F16+F20+F32+F38</f>
        <v>223.36</v>
      </c>
      <c r="G40" s="18">
        <f>G16+G20+G32+G38</f>
        <v>1149.1199999999999</v>
      </c>
      <c r="H40" s="17">
        <f>H16+H20+H32+H38</f>
        <v>17.158000000000001</v>
      </c>
      <c r="I40" s="16"/>
    </row>
    <row r="41" spans="1:9" x14ac:dyDescent="0.3">
      <c r="A41" s="15"/>
      <c r="B41" s="14" t="s">
        <v>1</v>
      </c>
      <c r="C41" s="13">
        <f>'[1]День 1'!C43+'[2]День 2'!C39+'[3]День 3'!C43+'[4]День 4'!C41+'[5]День 5'!C45+'[6]День 9'!C39+'[7]День 7'!C39+'[8]День 8'!C39+'[9]День 6'!C41+'День 10'!C39</f>
        <v>13385</v>
      </c>
      <c r="D41" s="12">
        <f>'[1]День 1'!D43+'[2]День 2'!D39+'[3]День 3'!D43+'[4]День 4'!D41+'[5]День 5'!D45+'[6]День 9'!D39+'[7]День 7'!D39+'[8]День 8'!D39+'[9]День 6'!D41+'День 10'!D39</f>
        <v>388.04</v>
      </c>
      <c r="E41" s="12">
        <f>'[1]День 1'!E43+'[2]День 2'!E39+'[3]День 3'!E43+'[4]День 4'!E41+'[5]День 5'!E45+'[6]День 9'!E39+'[7]День 7'!E39+'[8]День 8'!E39+'[9]День 6'!E41+'День 10'!E39</f>
        <v>320.75</v>
      </c>
      <c r="F41" s="12">
        <f>'[1]День 1'!F43+'[2]День 2'!F39+'[3]День 3'!F43+'[4]День 4'!F41+'[5]День 5'!F45+'[6]День 9'!F39+'[7]День 7'!F39+'[8]День 8'!F39+'[9]День 6'!F41+'День 10'!F39</f>
        <v>1609.49</v>
      </c>
      <c r="G41" s="12">
        <f>'[1]День 1'!G43+'[2]День 2'!G39+'[3]День 3'!G43+'[4]День 4'!G41+'[5]День 5'!G45+'[6]День 9'!G39+'[7]День 7'!G39+'[8]День 8'!G39+'[9]День 6'!G41+'День 10'!G39</f>
        <v>10646.880000000001</v>
      </c>
      <c r="H41" s="12">
        <f>'[1]День 1'!H43+'[2]День 2'!H39+'[3]День 3'!H43+'[4]День 4'!H41+'[5]День 5'!H45+'[6]День 9'!H39+'[7]День 7'!H39+'[8]День 8'!H39+'[9]День 6'!H41+'День 10'!H39</f>
        <v>334.20600000000002</v>
      </c>
      <c r="I41" s="7"/>
    </row>
    <row r="42" spans="1:9" x14ac:dyDescent="0.3">
      <c r="A42" s="10"/>
      <c r="B42" s="9"/>
      <c r="C42" s="11">
        <f>'[1]День 1'!C44+'[2]День 2'!C40+'[3]День 3'!C44+'[4]День 4'!C42+'[5]День 5'!C46+'[6]День 9'!C40+'[7]День 7'!C40+'[8]День 8'!C40+'[9]День 6'!C42+'День 10'!C40</f>
        <v>15580</v>
      </c>
      <c r="D42" s="8">
        <f>'[1]День 1'!D44+'[2]День 2'!D40+'[3]День 3'!D44+'[4]День 4'!D42+'[5]День 5'!D46+'[6]День 9'!D40+'[7]День 7'!D40+'[8]День 8'!D40+'[9]День 6'!D42+'День 10'!D40</f>
        <v>483.83000000000004</v>
      </c>
      <c r="E42" s="8">
        <f>'[1]День 1'!E44+'[2]День 2'!E40+'[3]День 3'!E44+'[4]День 4'!E42+'[5]День 5'!E46+'[6]День 9'!E40+'[7]День 7'!E40+'[8]День 8'!E40+'[9]День 6'!E42+'День 10'!E40</f>
        <v>384.90199999999993</v>
      </c>
      <c r="F42" s="8">
        <f>'[1]День 1'!F44+'[2]День 2'!F40+'[3]День 3'!F44+'[4]День 4'!F42+'[5]День 5'!F46+'[6]День 9'!F40+'[7]День 7'!F40+'[8]День 8'!F40+'[9]День 6'!F42+'День 10'!F40</f>
        <v>1940.38</v>
      </c>
      <c r="G42" s="8">
        <f>'[1]День 1'!G44+'[2]День 2'!G40+'[3]День 3'!G44+'[4]День 4'!G42+'[5]День 5'!G46+'[6]День 9'!G40+'[7]День 7'!G40+'[8]День 8'!G40+'[9]День 6'!G42+'День 10'!G40</f>
        <v>12941.66</v>
      </c>
      <c r="H42" s="8">
        <f>'[1]День 1'!H44+'[2]День 2'!H40+'[3]День 3'!H44+'[4]День 4'!H42+'[5]День 5'!H46+'[6]День 9'!H40+'[7]День 7'!H40+'[8]День 8'!H40+'[9]День 6'!H42+'День 10'!H40</f>
        <v>386.26600000000002</v>
      </c>
      <c r="I42" s="7"/>
    </row>
    <row r="43" spans="1:9" x14ac:dyDescent="0.3">
      <c r="A43" s="10"/>
      <c r="B43" s="9" t="s">
        <v>0</v>
      </c>
      <c r="C43" s="8">
        <f>C41/10</f>
        <v>1338.5</v>
      </c>
      <c r="D43" s="8">
        <f>D41/10</f>
        <v>38.804000000000002</v>
      </c>
      <c r="E43" s="8">
        <f>E41/10</f>
        <v>32.075000000000003</v>
      </c>
      <c r="F43" s="8">
        <f>F41/10</f>
        <v>160.94900000000001</v>
      </c>
      <c r="G43" s="8">
        <f>G41/10</f>
        <v>1064.6880000000001</v>
      </c>
      <c r="H43" s="8">
        <f>H41/10</f>
        <v>33.4206</v>
      </c>
      <c r="I43" s="7"/>
    </row>
    <row r="44" spans="1:9" ht="15" thickBot="1" x14ac:dyDescent="0.35">
      <c r="A44" s="6"/>
      <c r="B44" s="5"/>
      <c r="C44" s="4">
        <f>C42/10</f>
        <v>1558</v>
      </c>
      <c r="D44" s="4">
        <f>D42/10</f>
        <v>48.383000000000003</v>
      </c>
      <c r="E44" s="4">
        <f>E42/10</f>
        <v>38.490199999999994</v>
      </c>
      <c r="F44" s="4">
        <f>F42/10</f>
        <v>194.03800000000001</v>
      </c>
      <c r="G44" s="4">
        <f>G42/10</f>
        <v>1294.1659999999999</v>
      </c>
      <c r="H44" s="4">
        <f>H42/10</f>
        <v>38.626600000000003</v>
      </c>
      <c r="I44" s="3"/>
    </row>
    <row r="45" spans="1:9" x14ac:dyDescent="0.3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3">
      <c r="A46" s="1"/>
      <c r="B46" s="1"/>
      <c r="C46" s="1">
        <v>1100</v>
      </c>
      <c r="D46" s="1">
        <v>31.5</v>
      </c>
      <c r="E46" s="1">
        <v>35.15</v>
      </c>
      <c r="F46" s="1">
        <v>152.30000000000001</v>
      </c>
      <c r="G46" s="1">
        <v>1050</v>
      </c>
      <c r="H46" s="1">
        <v>33.700000000000003</v>
      </c>
      <c r="I46" s="1"/>
    </row>
    <row r="47" spans="1:9" x14ac:dyDescent="0.3">
      <c r="A47" s="1"/>
      <c r="B47" s="1"/>
      <c r="C47" s="1">
        <v>1350</v>
      </c>
      <c r="D47" s="1">
        <v>40.5</v>
      </c>
      <c r="E47" s="2">
        <v>45</v>
      </c>
      <c r="F47" s="1">
        <v>195.7</v>
      </c>
      <c r="G47" s="1">
        <v>1350</v>
      </c>
      <c r="H47" s="1">
        <v>37.5</v>
      </c>
      <c r="I47" s="1"/>
    </row>
  </sheetData>
  <mergeCells count="49">
    <mergeCell ref="I19:I20"/>
    <mergeCell ref="A33:A40"/>
    <mergeCell ref="B33:B34"/>
    <mergeCell ref="B37:B38"/>
    <mergeCell ref="B39:B40"/>
    <mergeCell ref="B27:B28"/>
    <mergeCell ref="B23:B24"/>
    <mergeCell ref="I23:I24"/>
    <mergeCell ref="B7:B8"/>
    <mergeCell ref="I7:I8"/>
    <mergeCell ref="A41:A44"/>
    <mergeCell ref="I37:I44"/>
    <mergeCell ref="B41:B42"/>
    <mergeCell ref="B43:B44"/>
    <mergeCell ref="A17:A20"/>
    <mergeCell ref="B17:B18"/>
    <mergeCell ref="I17:I18"/>
    <mergeCell ref="B19:B20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35:B36"/>
    <mergeCell ref="I35:I36"/>
    <mergeCell ref="I29:I30"/>
    <mergeCell ref="B29:B30"/>
    <mergeCell ref="I31:I32"/>
    <mergeCell ref="I33:I34"/>
    <mergeCell ref="B31:B32"/>
    <mergeCell ref="I25:I26"/>
    <mergeCell ref="B25:B26"/>
    <mergeCell ref="I27:I28"/>
    <mergeCell ref="B21:B22"/>
    <mergeCell ref="I21:I22"/>
    <mergeCell ref="A21:A32"/>
    <mergeCell ref="B9:B10"/>
    <mergeCell ref="I9:I10"/>
    <mergeCell ref="I11:I12"/>
    <mergeCell ref="B13:B14"/>
    <mergeCell ref="I13:I14"/>
    <mergeCell ref="B15:B16"/>
    <mergeCell ref="I15:I16"/>
    <mergeCell ref="A8:A16"/>
    <mergeCell ref="B11:B1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2026-02-03T10:16:36Z</dcterms:created>
  <dcterms:modified xsi:type="dcterms:W3CDTF">2026-02-03T10:16:56Z</dcterms:modified>
</cp:coreProperties>
</file>